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5" yWindow="6465" windowWidth="15480" windowHeight="6510"/>
  </bookViews>
  <sheets>
    <sheet name="Engineer's Estimate" sheetId="1" r:id="rId1"/>
    <sheet name="Sheet3" sheetId="3" r:id="rId2"/>
    <sheet name="Sheet1" sheetId="4" r:id="rId3"/>
  </sheets>
  <definedNames>
    <definedName name="_xlnm.Print_Area" localSheetId="0">'Engineer''s Estimate'!$A$1:$F$46</definedName>
  </definedNames>
  <calcPr calcId="145621"/>
</workbook>
</file>

<file path=xl/calcChain.xml><?xml version="1.0" encoding="utf-8"?>
<calcChain xmlns="http://schemas.openxmlformats.org/spreadsheetml/2006/main">
  <c r="F45" i="1" l="1"/>
  <c r="F44" i="1"/>
  <c r="F43" i="1"/>
  <c r="F30" i="1"/>
  <c r="F29" i="1"/>
  <c r="F42" i="1"/>
  <c r="F41" i="1"/>
  <c r="F40" i="1"/>
  <c r="F39" i="1"/>
  <c r="F38" i="1"/>
  <c r="F37" i="1"/>
  <c r="F36" i="1"/>
  <c r="F35" i="1"/>
  <c r="F34" i="1"/>
  <c r="F33" i="1"/>
  <c r="F32" i="1"/>
  <c r="F31" i="1"/>
  <c r="F23" i="1"/>
  <c r="F22" i="1"/>
  <c r="F21" i="1"/>
  <c r="F20" i="1"/>
  <c r="F19" i="1"/>
  <c r="F18" i="1"/>
  <c r="F17" i="1"/>
  <c r="F16" i="1"/>
  <c r="F10" i="1"/>
  <c r="F28" i="1"/>
  <c r="F27" i="1"/>
  <c r="F26" i="1"/>
  <c r="F25" i="1"/>
  <c r="F24" i="1"/>
  <c r="F15" i="1"/>
  <c r="F13" i="1"/>
  <c r="F12" i="1"/>
  <c r="F11" i="1"/>
  <c r="F9" i="1"/>
  <c r="F8" i="1"/>
  <c r="F14" i="1"/>
  <c r="F7" i="1"/>
  <c r="F6" i="1"/>
  <c r="F5" i="1"/>
  <c r="F4" i="1"/>
  <c r="F3" i="1"/>
  <c r="F46" i="1" l="1"/>
</calcChain>
</file>

<file path=xl/sharedStrings.xml><?xml version="1.0" encoding="utf-8"?>
<sst xmlns="http://schemas.openxmlformats.org/spreadsheetml/2006/main" count="138" uniqueCount="104">
  <si>
    <t>101-1</t>
  </si>
  <si>
    <t>MOBILIZATION</t>
  </si>
  <si>
    <t>MAINTENANCE OF TRAFFIC</t>
  </si>
  <si>
    <t>104-18</t>
  </si>
  <si>
    <t>INLET PROTECTION SYSTEM</t>
  </si>
  <si>
    <t>110-1-1</t>
  </si>
  <si>
    <t>CLEARING AND GRUBBING</t>
  </si>
  <si>
    <t>EMBANKMENT</t>
  </si>
  <si>
    <t>120-6</t>
  </si>
  <si>
    <t>160-4</t>
  </si>
  <si>
    <t>520-1-10</t>
  </si>
  <si>
    <t>CONCRETE CURB AND GUTTER, TYPE F</t>
  </si>
  <si>
    <t>522-1</t>
  </si>
  <si>
    <t>120-1</t>
  </si>
  <si>
    <t>REGULAR EXCAVATION</t>
  </si>
  <si>
    <t>LF</t>
  </si>
  <si>
    <t>EA</t>
  </si>
  <si>
    <t>LS</t>
  </si>
  <si>
    <t>AC</t>
  </si>
  <si>
    <t>CY</t>
  </si>
  <si>
    <t>SY</t>
  </si>
  <si>
    <t>570-1-2</t>
  </si>
  <si>
    <t>286-1</t>
  </si>
  <si>
    <t>TN</t>
  </si>
  <si>
    <t>700-20-11</t>
  </si>
  <si>
    <t>SINGLE POST SIGN, F&amp;I, LESS THAN 12 SF</t>
  </si>
  <si>
    <t>AS</t>
  </si>
  <si>
    <t>700-20-40</t>
  </si>
  <si>
    <t>SINGLE POST SIGN, RELOCATE</t>
  </si>
  <si>
    <t>SINGLE POST SIGN, REMOVE</t>
  </si>
  <si>
    <t>700-20-60</t>
  </si>
  <si>
    <t>705-11-3</t>
  </si>
  <si>
    <t>CONCRETE CURB AND GUTTER, TYPE E</t>
  </si>
  <si>
    <t>711-11111</t>
  </si>
  <si>
    <t>THERMOPLASTIC, STD, WHITE, SOLID, 6"</t>
  </si>
  <si>
    <t>711-11122</t>
  </si>
  <si>
    <t>THERMOPLASTIC, STD, WHITE, SOLID, 8"</t>
  </si>
  <si>
    <t>711-11124</t>
  </si>
  <si>
    <t>THERMOPLASTIC, STD, WHITE, SOLID, 18"</t>
  </si>
  <si>
    <t>711-11125</t>
  </si>
  <si>
    <t>THERMOPLASTIC, STD, WHITE, SOLID, 24"</t>
  </si>
  <si>
    <t>711-11170</t>
  </si>
  <si>
    <t>THERMOPLASTIC, STD, WHITE, ARROW</t>
  </si>
  <si>
    <t>711-11211</t>
  </si>
  <si>
    <t>THERMOPLASTIC, STD, YELLOW, SOLID, 6"</t>
  </si>
  <si>
    <t>125-1</t>
  </si>
  <si>
    <t>EXCAVATION FOR STRUCTURES</t>
  </si>
  <si>
    <t xml:space="preserve">TYPE B STABILIZATION </t>
  </si>
  <si>
    <t>TURNOUT CONSTRUCTION</t>
  </si>
  <si>
    <t>520-1-7</t>
  </si>
  <si>
    <t>SIDEWALK CONCRETE, 4" THICK</t>
  </si>
  <si>
    <t>520-70</t>
  </si>
  <si>
    <t>CONCRETE TRAFFIC SEPARATOR, SP-VAR WIDTH</t>
  </si>
  <si>
    <t>PERFORMANCE TURF, SOD</t>
  </si>
  <si>
    <t>102-1</t>
  </si>
  <si>
    <t>OPTIONAL BASE, BASE GROUP 06</t>
  </si>
  <si>
    <t>PIPE CULVERT, OPTIONAL MATERIAL, ROUND, 15"SD</t>
  </si>
  <si>
    <t>PIPE CULVERT, OPTIONAL MATERIAL, ROUND, 18"SD</t>
  </si>
  <si>
    <t>CONCRETE, CLASS I, ENDWALLS</t>
  </si>
  <si>
    <t>LC-001</t>
  </si>
  <si>
    <t>HAY BALES</t>
  </si>
  <si>
    <t>SF</t>
  </si>
  <si>
    <t>327-70-1</t>
  </si>
  <si>
    <t>MILLING EXISTING ASPH PAVT, 1" AVE DEPTH</t>
  </si>
  <si>
    <t>285-706</t>
  </si>
  <si>
    <t>334-1-12</t>
  </si>
  <si>
    <t>SUPERPAVE ASPHALTIC CONC, TRAFFIC B</t>
  </si>
  <si>
    <t>430-174115</t>
  </si>
  <si>
    <t>430-174118</t>
  </si>
  <si>
    <t>425-1521</t>
  </si>
  <si>
    <t>INLETS, DT BOT, TYPE C, &lt; 10'</t>
  </si>
  <si>
    <t>425-1910</t>
  </si>
  <si>
    <t>INLETS, CLOSED FLUME</t>
  </si>
  <si>
    <t>DELINEATOR, FLEX HIGH VISABILITY MEDIAN</t>
  </si>
  <si>
    <t>RETRO-REFLECTIVE PAVEMENT MARKERS</t>
  </si>
  <si>
    <t>706-3</t>
  </si>
  <si>
    <t>710-11290</t>
  </si>
  <si>
    <t>PAINTED PAVEMENT MARKINGS, STANDARD, YELLOW, ISLAND</t>
  </si>
  <si>
    <t>425-8</t>
  </si>
  <si>
    <t>DRAINAGE STRUCTURES, MISCELLANEOUS, ADJUST</t>
  </si>
  <si>
    <t>430-174215</t>
  </si>
  <si>
    <t>PIPE CULVERT, OPTIONAL MATERIAL, OTHER SHAPE-ELLIP/ARCH, 15" SD</t>
  </si>
  <si>
    <t>104-10-3</t>
  </si>
  <si>
    <t>SEDIMENT BARRIER</t>
  </si>
  <si>
    <t>520-3</t>
  </si>
  <si>
    <t>CONCRETE VALLEY GUTTER</t>
  </si>
  <si>
    <t>LC-002</t>
  </si>
  <si>
    <t>550-10929</t>
  </si>
  <si>
    <t>FENCING, SPECIAL TYPE, 5.1 - 6.0', RESET</t>
  </si>
  <si>
    <t>527-1</t>
  </si>
  <si>
    <t>DETECTABLE WARNING SURFACE</t>
  </si>
  <si>
    <t>520-6</t>
  </si>
  <si>
    <t>CONCRETE SHOULDER GUTTER</t>
  </si>
  <si>
    <t>LC-003</t>
  </si>
  <si>
    <t>DRAINAGE STRUCTURES, CONNECT POND PIPES TO NEW CULVERT</t>
  </si>
  <si>
    <t>TALPECO ROAD AT NORTH MONROE STREET - TURN LANE ADDITION</t>
  </si>
  <si>
    <t>ITEM NUMBER</t>
  </si>
  <si>
    <t>ITEM DESCRIPTION</t>
  </si>
  <si>
    <t>UNIT MEASURE</t>
  </si>
  <si>
    <t>UNIT COST</t>
  </si>
  <si>
    <t>QUANTITIES TOTAL</t>
  </si>
  <si>
    <t>SUB-TOTAL COST</t>
  </si>
  <si>
    <t>BID SHEET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</si>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</sst>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_(* #,##0.0_);_(* \(#,##0.0\);_(* &quot;-&quot;??_);_(@_)"/>
    <numFmt numFmtId="166" formatCode="_(* #,##0_);_(* \(#,##0\);_(* &quot;-&quot;??_);_(@_)"/>
    <numFmt numFmtId="167" formatCode="&quot;$&quot;#,##0.00"/>
  </numFmts>
  <fonts count="7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38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/>
    <xf numFmtId="0" fontId="0" fillId="0" borderId="0" xfId="0" applyBorder="1" applyAlignment="1">
      <alignment horizontal="center"/>
    </xf>
    <xf numFmtId="0" fontId="1" fillId="0" borderId="0" xfId="0" applyFont="1" applyAlignment="1">
      <alignment horizontal="left" wrapText="1"/>
    </xf>
    <xf numFmtId="0" fontId="0" fillId="0" borderId="0" xfId="0" applyFill="1"/>
    <xf numFmtId="164" fontId="0" fillId="0" borderId="0" xfId="0" applyNumberFormat="1" applyFill="1"/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166" fontId="3" fillId="0" borderId="1" xfId="1" applyNumberFormat="1" applyFont="1" applyFill="1" applyBorder="1" applyAlignment="1">
      <alignment horizontal="right"/>
    </xf>
    <xf numFmtId="44" fontId="3" fillId="0" borderId="1" xfId="0" applyNumberFormat="1" applyFont="1" applyFill="1" applyBorder="1" applyAlignment="1">
      <alignment horizontal="center"/>
    </xf>
    <xf numFmtId="166" fontId="3" fillId="0" borderId="1" xfId="1" applyNumberFormat="1" applyFont="1" applyFill="1" applyBorder="1"/>
    <xf numFmtId="165" fontId="3" fillId="0" borderId="1" xfId="1" applyNumberFormat="1" applyFont="1" applyFill="1" applyBorder="1" applyAlignment="1">
      <alignment horizontal="right"/>
    </xf>
    <xf numFmtId="0" fontId="3" fillId="0" borderId="1" xfId="0" applyFont="1" applyFill="1" applyBorder="1" applyAlignment="1"/>
    <xf numFmtId="0" fontId="3" fillId="0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Fill="1" applyAlignment="1">
      <alignment vertical="center"/>
    </xf>
    <xf numFmtId="166" fontId="3" fillId="0" borderId="4" xfId="1" applyNumberFormat="1" applyFont="1" applyFill="1" applyBorder="1" applyAlignment="1">
      <alignment horizontal="right"/>
    </xf>
    <xf numFmtId="44" fontId="3" fillId="0" borderId="4" xfId="0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center"/>
    </xf>
    <xf numFmtId="166" fontId="3" fillId="0" borderId="2" xfId="1" applyNumberFormat="1" applyFont="1" applyFill="1" applyBorder="1" applyAlignment="1">
      <alignment horizontal="right"/>
    </xf>
    <xf numFmtId="44" fontId="3" fillId="0" borderId="2" xfId="0" applyNumberFormat="1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0" fontId="6" fillId="0" borderId="0" xfId="0" applyFont="1"/>
    <xf numFmtId="39" fontId="3" fillId="0" borderId="1" xfId="1" applyNumberFormat="1" applyFont="1" applyFill="1" applyBorder="1" applyAlignment="1">
      <alignment horizontal="right"/>
    </xf>
    <xf numFmtId="167" fontId="3" fillId="0" borderId="2" xfId="0" applyNumberFormat="1" applyFont="1" applyFill="1" applyBorder="1" applyAlignment="1" applyProtection="1">
      <alignment horizontal="center"/>
      <protection locked="0"/>
    </xf>
    <xf numFmtId="167" fontId="3" fillId="0" borderId="1" xfId="0" applyNumberFormat="1" applyFont="1" applyFill="1" applyBorder="1" applyAlignment="1" applyProtection="1">
      <alignment horizontal="center"/>
      <protection locked="0"/>
    </xf>
    <xf numFmtId="167" fontId="3" fillId="0" borderId="4" xfId="0" applyNumberFormat="1" applyFont="1" applyFill="1" applyBorder="1" applyAlignment="1" applyProtection="1">
      <alignment horizontal="center"/>
      <protection locked="0"/>
    </xf>
    <xf numFmtId="44" fontId="4" fillId="0" borderId="8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4" fillId="0" borderId="0" xfId="0" applyFont="1" applyFill="1" applyAlignment="1">
      <alignment horizontal="left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7"/>
  <sheetViews>
    <sheetView tabSelected="1" topLeftCell="A4" zoomScale="80" zoomScaleNormal="80" workbookViewId="0">
      <selection activeCell="J50" sqref="J50"/>
    </sheetView>
  </sheetViews>
  <sheetFormatPr defaultRowHeight="15" x14ac:dyDescent="0.25"/>
  <cols>
    <col min="1" max="1" width="15.28515625" style="1" customWidth="1"/>
    <col min="2" max="2" width="67.7109375" customWidth="1"/>
    <col min="3" max="3" width="17.5703125" customWidth="1"/>
    <col min="4" max="4" width="20.5703125" customWidth="1"/>
    <col min="5" max="5" width="18" customWidth="1"/>
    <col min="6" max="6" width="23.85546875" customWidth="1"/>
  </cols>
  <sheetData>
    <row r="1" spans="1:10" s="15" customFormat="1" ht="27.75" customHeight="1" thickBot="1" x14ac:dyDescent="0.3">
      <c r="A1" s="35" t="s">
        <v>95</v>
      </c>
      <c r="B1" s="35"/>
      <c r="C1" s="16" t="s">
        <v>102</v>
      </c>
      <c r="D1" s="14"/>
      <c r="E1" s="14"/>
      <c r="F1" s="14"/>
    </row>
    <row r="2" spans="1:10" ht="17.100000000000001" customHeight="1" thickBot="1" x14ac:dyDescent="0.3">
      <c r="A2" s="23" t="s">
        <v>96</v>
      </c>
      <c r="B2" s="24" t="s">
        <v>97</v>
      </c>
      <c r="C2" s="24" t="s">
        <v>98</v>
      </c>
      <c r="D2" s="24" t="s">
        <v>100</v>
      </c>
      <c r="E2" s="24" t="s">
        <v>99</v>
      </c>
      <c r="F2" s="24" t="s">
        <v>101</v>
      </c>
    </row>
    <row r="3" spans="1:10" ht="17.100000000000001" customHeight="1" x14ac:dyDescent="0.25">
      <c r="A3" s="25" t="s">
        <v>0</v>
      </c>
      <c r="B3" s="19" t="s">
        <v>1</v>
      </c>
      <c r="C3" s="20" t="s">
        <v>17</v>
      </c>
      <c r="D3" s="21">
        <v>1</v>
      </c>
      <c r="E3" s="29">
        <v>0</v>
      </c>
      <c r="F3" s="22">
        <f t="shared" ref="F3:F45" si="0">E3*D3</f>
        <v>0</v>
      </c>
    </row>
    <row r="4" spans="1:10" ht="17.100000000000001" customHeight="1" x14ac:dyDescent="0.25">
      <c r="A4" s="26" t="s">
        <v>54</v>
      </c>
      <c r="B4" s="8" t="s">
        <v>2</v>
      </c>
      <c r="C4" s="7" t="s">
        <v>17</v>
      </c>
      <c r="D4" s="9">
        <v>1</v>
      </c>
      <c r="E4" s="30">
        <v>0</v>
      </c>
      <c r="F4" s="22">
        <f t="shared" si="0"/>
        <v>0</v>
      </c>
    </row>
    <row r="5" spans="1:10" ht="17.100000000000001" customHeight="1" x14ac:dyDescent="0.25">
      <c r="A5" s="26" t="s">
        <v>82</v>
      </c>
      <c r="B5" s="8" t="s">
        <v>83</v>
      </c>
      <c r="C5" s="7" t="s">
        <v>15</v>
      </c>
      <c r="D5" s="9">
        <v>652</v>
      </c>
      <c r="E5" s="30">
        <v>0</v>
      </c>
      <c r="F5" s="22">
        <f t="shared" si="0"/>
        <v>0</v>
      </c>
    </row>
    <row r="6" spans="1:10" ht="17.100000000000001" customHeight="1" x14ac:dyDescent="0.25">
      <c r="A6" s="26" t="s">
        <v>3</v>
      </c>
      <c r="B6" s="8" t="s">
        <v>4</v>
      </c>
      <c r="C6" s="7" t="s">
        <v>16</v>
      </c>
      <c r="D6" s="11">
        <v>2</v>
      </c>
      <c r="E6" s="30">
        <v>0</v>
      </c>
      <c r="F6" s="22">
        <f t="shared" si="0"/>
        <v>0</v>
      </c>
    </row>
    <row r="7" spans="1:10" ht="17.100000000000001" customHeight="1" x14ac:dyDescent="0.25">
      <c r="A7" s="26" t="s">
        <v>5</v>
      </c>
      <c r="B7" s="8" t="s">
        <v>6</v>
      </c>
      <c r="C7" s="7" t="s">
        <v>18</v>
      </c>
      <c r="D7" s="12">
        <v>0.5</v>
      </c>
      <c r="E7" s="30">
        <v>0</v>
      </c>
      <c r="F7" s="22">
        <f t="shared" si="0"/>
        <v>0</v>
      </c>
    </row>
    <row r="8" spans="1:10" ht="17.100000000000001" customHeight="1" x14ac:dyDescent="0.25">
      <c r="A8" s="26" t="s">
        <v>13</v>
      </c>
      <c r="B8" s="8" t="s">
        <v>14</v>
      </c>
      <c r="C8" s="7" t="s">
        <v>19</v>
      </c>
      <c r="D8" s="9">
        <v>230</v>
      </c>
      <c r="E8" s="30">
        <v>0</v>
      </c>
      <c r="F8" s="22">
        <f t="shared" si="0"/>
        <v>0</v>
      </c>
    </row>
    <row r="9" spans="1:10" ht="17.100000000000001" customHeight="1" x14ac:dyDescent="0.25">
      <c r="A9" s="26" t="s">
        <v>8</v>
      </c>
      <c r="B9" s="8" t="s">
        <v>7</v>
      </c>
      <c r="C9" s="7" t="s">
        <v>19</v>
      </c>
      <c r="D9" s="9">
        <v>62</v>
      </c>
      <c r="E9" s="30">
        <v>0</v>
      </c>
      <c r="F9" s="22">
        <f t="shared" si="0"/>
        <v>0</v>
      </c>
    </row>
    <row r="10" spans="1:10" ht="17.100000000000001" customHeight="1" x14ac:dyDescent="0.25">
      <c r="A10" s="26" t="s">
        <v>45</v>
      </c>
      <c r="B10" s="8" t="s">
        <v>46</v>
      </c>
      <c r="C10" s="7" t="s">
        <v>19</v>
      </c>
      <c r="D10" s="9">
        <v>135</v>
      </c>
      <c r="E10" s="30">
        <v>0</v>
      </c>
      <c r="F10" s="22">
        <f t="shared" si="0"/>
        <v>0</v>
      </c>
    </row>
    <row r="11" spans="1:10" ht="17.100000000000001" customHeight="1" x14ac:dyDescent="0.25">
      <c r="A11" s="26" t="s">
        <v>9</v>
      </c>
      <c r="B11" s="8" t="s">
        <v>47</v>
      </c>
      <c r="C11" s="7" t="s">
        <v>20</v>
      </c>
      <c r="D11" s="9">
        <v>1355</v>
      </c>
      <c r="E11" s="30">
        <v>0</v>
      </c>
      <c r="F11" s="22">
        <f t="shared" si="0"/>
        <v>0</v>
      </c>
    </row>
    <row r="12" spans="1:10" ht="17.100000000000001" customHeight="1" x14ac:dyDescent="0.25">
      <c r="A12" s="26" t="s">
        <v>64</v>
      </c>
      <c r="B12" s="8" t="s">
        <v>55</v>
      </c>
      <c r="C12" s="7" t="s">
        <v>20</v>
      </c>
      <c r="D12" s="9">
        <v>1355</v>
      </c>
      <c r="E12" s="30">
        <v>0</v>
      </c>
      <c r="F12" s="22">
        <f t="shared" si="0"/>
        <v>0</v>
      </c>
      <c r="G12" s="2"/>
      <c r="H12" s="2"/>
      <c r="I12" s="2"/>
      <c r="J12" s="2"/>
    </row>
    <row r="13" spans="1:10" ht="17.100000000000001" customHeight="1" x14ac:dyDescent="0.25">
      <c r="A13" s="26" t="s">
        <v>22</v>
      </c>
      <c r="B13" s="8" t="s">
        <v>48</v>
      </c>
      <c r="C13" s="7" t="s">
        <v>20</v>
      </c>
      <c r="D13" s="9">
        <v>260</v>
      </c>
      <c r="E13" s="30">
        <v>0</v>
      </c>
      <c r="F13" s="22">
        <f t="shared" si="0"/>
        <v>0</v>
      </c>
      <c r="G13" s="2"/>
      <c r="H13" s="2"/>
      <c r="I13" s="2"/>
      <c r="J13" s="2"/>
    </row>
    <row r="14" spans="1:10" ht="17.100000000000001" customHeight="1" x14ac:dyDescent="0.25">
      <c r="A14" s="26" t="s">
        <v>62</v>
      </c>
      <c r="B14" s="8" t="s">
        <v>63</v>
      </c>
      <c r="C14" s="7" t="s">
        <v>20</v>
      </c>
      <c r="D14" s="28">
        <v>46.222222222222221</v>
      </c>
      <c r="E14" s="30">
        <v>0</v>
      </c>
      <c r="F14" s="22">
        <f t="shared" si="0"/>
        <v>0</v>
      </c>
      <c r="G14" s="2"/>
      <c r="H14" s="2"/>
      <c r="I14" s="2"/>
      <c r="J14" s="2"/>
    </row>
    <row r="15" spans="1:10" ht="17.100000000000001" customHeight="1" x14ac:dyDescent="0.25">
      <c r="A15" s="26" t="s">
        <v>65</v>
      </c>
      <c r="B15" s="8" t="s">
        <v>66</v>
      </c>
      <c r="C15" s="7" t="s">
        <v>23</v>
      </c>
      <c r="D15" s="28">
        <v>256.44666666666666</v>
      </c>
      <c r="E15" s="30">
        <v>0</v>
      </c>
      <c r="F15" s="22">
        <f t="shared" si="0"/>
        <v>0</v>
      </c>
      <c r="G15" s="2"/>
      <c r="H15" s="2"/>
      <c r="I15" s="2"/>
      <c r="J15" s="2"/>
    </row>
    <row r="16" spans="1:10" ht="17.100000000000001" customHeight="1" x14ac:dyDescent="0.25">
      <c r="A16" s="26" t="s">
        <v>69</v>
      </c>
      <c r="B16" s="8" t="s">
        <v>70</v>
      </c>
      <c r="C16" s="7" t="s">
        <v>16</v>
      </c>
      <c r="D16" s="9">
        <v>1</v>
      </c>
      <c r="E16" s="30">
        <v>0</v>
      </c>
      <c r="F16" s="22">
        <f t="shared" si="0"/>
        <v>0</v>
      </c>
      <c r="G16" s="2"/>
      <c r="H16" s="2"/>
      <c r="I16" s="2"/>
      <c r="J16" s="2"/>
    </row>
    <row r="17" spans="1:10" ht="17.100000000000001" customHeight="1" x14ac:dyDescent="0.25">
      <c r="A17" s="26" t="s">
        <v>71</v>
      </c>
      <c r="B17" s="8" t="s">
        <v>72</v>
      </c>
      <c r="C17" s="7" t="s">
        <v>16</v>
      </c>
      <c r="D17" s="9">
        <v>1</v>
      </c>
      <c r="E17" s="30">
        <v>0</v>
      </c>
      <c r="F17" s="22">
        <f t="shared" si="0"/>
        <v>0</v>
      </c>
      <c r="G17" s="2"/>
      <c r="H17" s="2"/>
      <c r="I17" s="2"/>
      <c r="J17" s="2"/>
    </row>
    <row r="18" spans="1:10" ht="17.100000000000001" customHeight="1" x14ac:dyDescent="0.25">
      <c r="A18" s="26" t="s">
        <v>78</v>
      </c>
      <c r="B18" s="8" t="s">
        <v>79</v>
      </c>
      <c r="C18" s="7" t="s">
        <v>16</v>
      </c>
      <c r="D18" s="9">
        <v>1</v>
      </c>
      <c r="E18" s="30">
        <v>0</v>
      </c>
      <c r="F18" s="22">
        <f t="shared" si="0"/>
        <v>0</v>
      </c>
      <c r="G18" s="2"/>
      <c r="H18" s="2"/>
      <c r="I18" s="2"/>
      <c r="J18" s="2"/>
    </row>
    <row r="19" spans="1:10" ht="17.100000000000001" customHeight="1" x14ac:dyDescent="0.25">
      <c r="A19" s="26" t="s">
        <v>67</v>
      </c>
      <c r="B19" s="13" t="s">
        <v>56</v>
      </c>
      <c r="C19" s="7" t="s">
        <v>15</v>
      </c>
      <c r="D19" s="9">
        <v>70</v>
      </c>
      <c r="E19" s="30">
        <v>0</v>
      </c>
      <c r="F19" s="22">
        <f t="shared" si="0"/>
        <v>0</v>
      </c>
      <c r="G19" s="2"/>
      <c r="H19" s="2"/>
      <c r="I19" s="2"/>
      <c r="J19" s="2"/>
    </row>
    <row r="20" spans="1:10" ht="17.100000000000001" customHeight="1" x14ac:dyDescent="0.25">
      <c r="A20" s="26" t="s">
        <v>68</v>
      </c>
      <c r="B20" s="13" t="s">
        <v>57</v>
      </c>
      <c r="C20" s="7" t="s">
        <v>15</v>
      </c>
      <c r="D20" s="9">
        <v>162</v>
      </c>
      <c r="E20" s="30">
        <v>0</v>
      </c>
      <c r="F20" s="22">
        <f t="shared" si="0"/>
        <v>0</v>
      </c>
      <c r="G20" s="2"/>
      <c r="H20" s="2"/>
      <c r="I20" s="2"/>
      <c r="J20" s="2"/>
    </row>
    <row r="21" spans="1:10" ht="17.100000000000001" customHeight="1" x14ac:dyDescent="0.25">
      <c r="A21" s="26" t="s">
        <v>80</v>
      </c>
      <c r="B21" s="13" t="s">
        <v>81</v>
      </c>
      <c r="C21" s="7" t="s">
        <v>15</v>
      </c>
      <c r="D21" s="9">
        <v>20</v>
      </c>
      <c r="E21" s="30">
        <v>0</v>
      </c>
      <c r="F21" s="22">
        <f t="shared" si="0"/>
        <v>0</v>
      </c>
      <c r="G21" s="2"/>
      <c r="H21" s="2"/>
      <c r="I21" s="2"/>
      <c r="J21" s="2"/>
    </row>
    <row r="22" spans="1:10" ht="17.100000000000001" customHeight="1" x14ac:dyDescent="0.25">
      <c r="A22" s="26" t="s">
        <v>84</v>
      </c>
      <c r="B22" s="13" t="s">
        <v>85</v>
      </c>
      <c r="C22" s="7" t="s">
        <v>15</v>
      </c>
      <c r="D22" s="9">
        <v>53</v>
      </c>
      <c r="E22" s="30">
        <v>0</v>
      </c>
      <c r="F22" s="22">
        <f t="shared" si="0"/>
        <v>0</v>
      </c>
      <c r="G22" s="2"/>
      <c r="H22" s="2"/>
      <c r="I22" s="2"/>
      <c r="J22" s="2"/>
    </row>
    <row r="23" spans="1:10" ht="17.100000000000001" customHeight="1" x14ac:dyDescent="0.25">
      <c r="A23" s="26" t="s">
        <v>91</v>
      </c>
      <c r="B23" s="13" t="s">
        <v>92</v>
      </c>
      <c r="C23" s="7" t="s">
        <v>15</v>
      </c>
      <c r="D23" s="9">
        <v>20</v>
      </c>
      <c r="E23" s="30">
        <v>0</v>
      </c>
      <c r="F23" s="22">
        <f t="shared" si="0"/>
        <v>0</v>
      </c>
      <c r="G23" s="2"/>
      <c r="H23" s="2"/>
      <c r="I23" s="2"/>
      <c r="J23" s="2"/>
    </row>
    <row r="24" spans="1:10" ht="17.100000000000001" customHeight="1" x14ac:dyDescent="0.25">
      <c r="A24" s="26" t="s">
        <v>49</v>
      </c>
      <c r="B24" s="8" t="s">
        <v>32</v>
      </c>
      <c r="C24" s="7" t="s">
        <v>15</v>
      </c>
      <c r="D24" s="9">
        <v>92</v>
      </c>
      <c r="E24" s="30">
        <v>0</v>
      </c>
      <c r="F24" s="22">
        <f t="shared" si="0"/>
        <v>0</v>
      </c>
      <c r="G24" s="2"/>
      <c r="H24" s="2"/>
      <c r="I24" s="2"/>
      <c r="J24" s="2"/>
    </row>
    <row r="25" spans="1:10" ht="17.100000000000001" customHeight="1" x14ac:dyDescent="0.25">
      <c r="A25" s="26" t="s">
        <v>10</v>
      </c>
      <c r="B25" s="8" t="s">
        <v>11</v>
      </c>
      <c r="C25" s="7" t="s">
        <v>15</v>
      </c>
      <c r="D25" s="9">
        <v>210</v>
      </c>
      <c r="E25" s="30">
        <v>0</v>
      </c>
      <c r="F25" s="22">
        <f t="shared" si="0"/>
        <v>0</v>
      </c>
      <c r="G25" s="2"/>
      <c r="H25" s="2"/>
      <c r="I25" s="2"/>
      <c r="J25" s="2"/>
    </row>
    <row r="26" spans="1:10" ht="17.100000000000001" customHeight="1" x14ac:dyDescent="0.25">
      <c r="A26" s="26" t="s">
        <v>51</v>
      </c>
      <c r="B26" s="8" t="s">
        <v>52</v>
      </c>
      <c r="C26" s="7" t="s">
        <v>20</v>
      </c>
      <c r="D26" s="28">
        <v>43.888888888888886</v>
      </c>
      <c r="E26" s="30">
        <v>0</v>
      </c>
      <c r="F26" s="22">
        <f t="shared" si="0"/>
        <v>0</v>
      </c>
      <c r="G26" s="2"/>
      <c r="H26" s="2"/>
      <c r="I26" s="2"/>
      <c r="J26" s="2"/>
    </row>
    <row r="27" spans="1:10" ht="17.100000000000001" customHeight="1" x14ac:dyDescent="0.25">
      <c r="A27" s="26" t="s">
        <v>12</v>
      </c>
      <c r="B27" s="8" t="s">
        <v>50</v>
      </c>
      <c r="C27" s="7" t="s">
        <v>20</v>
      </c>
      <c r="D27" s="9">
        <v>144</v>
      </c>
      <c r="E27" s="30">
        <v>0</v>
      </c>
      <c r="F27" s="22">
        <f t="shared" si="0"/>
        <v>0</v>
      </c>
      <c r="G27" s="2"/>
      <c r="H27" s="2"/>
      <c r="I27" s="2"/>
      <c r="J27" s="2"/>
    </row>
    <row r="28" spans="1:10" s="5" customFormat="1" ht="17.100000000000001" customHeight="1" x14ac:dyDescent="0.25">
      <c r="A28" s="26" t="s">
        <v>89</v>
      </c>
      <c r="B28" s="8" t="s">
        <v>90</v>
      </c>
      <c r="C28" s="7" t="s">
        <v>16</v>
      </c>
      <c r="D28" s="9">
        <v>3</v>
      </c>
      <c r="E28" s="30">
        <v>0</v>
      </c>
      <c r="F28" s="22">
        <f t="shared" si="0"/>
        <v>0</v>
      </c>
      <c r="G28" s="6"/>
      <c r="H28" s="6"/>
      <c r="I28" s="6"/>
      <c r="J28" s="6"/>
    </row>
    <row r="29" spans="1:10" ht="17.100000000000001" customHeight="1" x14ac:dyDescent="0.25">
      <c r="A29" s="26" t="s">
        <v>87</v>
      </c>
      <c r="B29" s="8" t="s">
        <v>88</v>
      </c>
      <c r="C29" s="7" t="s">
        <v>15</v>
      </c>
      <c r="D29" s="9">
        <v>30</v>
      </c>
      <c r="E29" s="30">
        <v>0</v>
      </c>
      <c r="F29" s="22">
        <f t="shared" si="0"/>
        <v>0</v>
      </c>
      <c r="G29" s="2"/>
      <c r="H29" s="2"/>
      <c r="I29" s="2"/>
      <c r="J29" s="2"/>
    </row>
    <row r="30" spans="1:10" ht="17.100000000000001" customHeight="1" x14ac:dyDescent="0.25">
      <c r="A30" s="26" t="s">
        <v>21</v>
      </c>
      <c r="B30" s="8" t="s">
        <v>53</v>
      </c>
      <c r="C30" s="7" t="s">
        <v>20</v>
      </c>
      <c r="D30" s="9">
        <v>1070</v>
      </c>
      <c r="E30" s="30">
        <v>0</v>
      </c>
      <c r="F30" s="10">
        <f t="shared" si="0"/>
        <v>0</v>
      </c>
      <c r="G30" s="2"/>
      <c r="H30" s="2"/>
      <c r="I30" s="2"/>
      <c r="J30" s="2"/>
    </row>
    <row r="31" spans="1:10" ht="17.100000000000001" customHeight="1" x14ac:dyDescent="0.25">
      <c r="A31" s="26" t="s">
        <v>24</v>
      </c>
      <c r="B31" s="8" t="s">
        <v>25</v>
      </c>
      <c r="C31" s="7" t="s">
        <v>26</v>
      </c>
      <c r="D31" s="9">
        <v>2</v>
      </c>
      <c r="E31" s="30">
        <v>0</v>
      </c>
      <c r="F31" s="22">
        <f t="shared" si="0"/>
        <v>0</v>
      </c>
    </row>
    <row r="32" spans="1:10" ht="17.100000000000001" customHeight="1" x14ac:dyDescent="0.25">
      <c r="A32" s="26" t="s">
        <v>27</v>
      </c>
      <c r="B32" s="8" t="s">
        <v>28</v>
      </c>
      <c r="C32" s="7" t="s">
        <v>26</v>
      </c>
      <c r="D32" s="9">
        <v>3</v>
      </c>
      <c r="E32" s="30">
        <v>0</v>
      </c>
      <c r="F32" s="22">
        <f t="shared" si="0"/>
        <v>0</v>
      </c>
    </row>
    <row r="33" spans="1:6" ht="17.100000000000001" customHeight="1" x14ac:dyDescent="0.25">
      <c r="A33" s="26" t="s">
        <v>30</v>
      </c>
      <c r="B33" s="8" t="s">
        <v>29</v>
      </c>
      <c r="C33" s="7" t="s">
        <v>26</v>
      </c>
      <c r="D33" s="9">
        <v>3</v>
      </c>
      <c r="E33" s="30">
        <v>0</v>
      </c>
      <c r="F33" s="22">
        <f t="shared" si="0"/>
        <v>0</v>
      </c>
    </row>
    <row r="34" spans="1:6" ht="17.100000000000001" customHeight="1" x14ac:dyDescent="0.25">
      <c r="A34" s="26" t="s">
        <v>31</v>
      </c>
      <c r="B34" s="8" t="s">
        <v>73</v>
      </c>
      <c r="C34" s="7" t="s">
        <v>16</v>
      </c>
      <c r="D34" s="9">
        <v>2</v>
      </c>
      <c r="E34" s="30">
        <v>0</v>
      </c>
      <c r="F34" s="22">
        <f t="shared" si="0"/>
        <v>0</v>
      </c>
    </row>
    <row r="35" spans="1:6" ht="17.100000000000001" customHeight="1" x14ac:dyDescent="0.25">
      <c r="A35" s="26" t="s">
        <v>75</v>
      </c>
      <c r="B35" s="8" t="s">
        <v>74</v>
      </c>
      <c r="C35" s="7" t="s">
        <v>16</v>
      </c>
      <c r="D35" s="9">
        <v>9</v>
      </c>
      <c r="E35" s="30">
        <v>0</v>
      </c>
      <c r="F35" s="22">
        <f t="shared" si="0"/>
        <v>0</v>
      </c>
    </row>
    <row r="36" spans="1:6" ht="17.100000000000001" customHeight="1" x14ac:dyDescent="0.25">
      <c r="A36" s="26" t="s">
        <v>76</v>
      </c>
      <c r="B36" s="8" t="s">
        <v>77</v>
      </c>
      <c r="C36" s="7" t="s">
        <v>61</v>
      </c>
      <c r="D36" s="9">
        <v>15</v>
      </c>
      <c r="E36" s="30">
        <v>0</v>
      </c>
      <c r="F36" s="22">
        <f t="shared" si="0"/>
        <v>0</v>
      </c>
    </row>
    <row r="37" spans="1:6" ht="17.100000000000001" customHeight="1" x14ac:dyDescent="0.25">
      <c r="A37" s="26" t="s">
        <v>33</v>
      </c>
      <c r="B37" s="8" t="s">
        <v>34</v>
      </c>
      <c r="C37" s="7" t="s">
        <v>15</v>
      </c>
      <c r="D37" s="9">
        <v>880</v>
      </c>
      <c r="E37" s="30">
        <v>0</v>
      </c>
      <c r="F37" s="22">
        <f t="shared" si="0"/>
        <v>0</v>
      </c>
    </row>
    <row r="38" spans="1:6" ht="17.100000000000001" customHeight="1" x14ac:dyDescent="0.25">
      <c r="A38" s="26" t="s">
        <v>35</v>
      </c>
      <c r="B38" s="8" t="s">
        <v>36</v>
      </c>
      <c r="C38" s="7" t="s">
        <v>15</v>
      </c>
      <c r="D38" s="9">
        <v>305</v>
      </c>
      <c r="E38" s="30">
        <v>0</v>
      </c>
      <c r="F38" s="22">
        <f t="shared" si="0"/>
        <v>0</v>
      </c>
    </row>
    <row r="39" spans="1:6" ht="17.100000000000001" customHeight="1" x14ac:dyDescent="0.25">
      <c r="A39" s="26" t="s">
        <v>37</v>
      </c>
      <c r="B39" s="8" t="s">
        <v>38</v>
      </c>
      <c r="C39" s="7" t="s">
        <v>15</v>
      </c>
      <c r="D39" s="9">
        <v>160</v>
      </c>
      <c r="E39" s="30">
        <v>0</v>
      </c>
      <c r="F39" s="22">
        <f t="shared" si="0"/>
        <v>0</v>
      </c>
    </row>
    <row r="40" spans="1:6" ht="17.100000000000001" customHeight="1" x14ac:dyDescent="0.25">
      <c r="A40" s="26" t="s">
        <v>39</v>
      </c>
      <c r="B40" s="8" t="s">
        <v>40</v>
      </c>
      <c r="C40" s="7" t="s">
        <v>15</v>
      </c>
      <c r="D40" s="9">
        <v>26</v>
      </c>
      <c r="E40" s="30">
        <v>0</v>
      </c>
      <c r="F40" s="22">
        <f t="shared" si="0"/>
        <v>0</v>
      </c>
    </row>
    <row r="41" spans="1:6" ht="17.100000000000001" customHeight="1" x14ac:dyDescent="0.25">
      <c r="A41" s="26" t="s">
        <v>41</v>
      </c>
      <c r="B41" s="8" t="s">
        <v>42</v>
      </c>
      <c r="C41" s="7" t="s">
        <v>16</v>
      </c>
      <c r="D41" s="9">
        <v>2</v>
      </c>
      <c r="E41" s="30">
        <v>0</v>
      </c>
      <c r="F41" s="22">
        <f t="shared" si="0"/>
        <v>0</v>
      </c>
    </row>
    <row r="42" spans="1:6" ht="17.100000000000001" customHeight="1" x14ac:dyDescent="0.25">
      <c r="A42" s="26" t="s">
        <v>43</v>
      </c>
      <c r="B42" s="8" t="s">
        <v>44</v>
      </c>
      <c r="C42" s="7" t="s">
        <v>15</v>
      </c>
      <c r="D42" s="9">
        <v>680</v>
      </c>
      <c r="E42" s="30">
        <v>0</v>
      </c>
      <c r="F42" s="22">
        <f t="shared" si="0"/>
        <v>0</v>
      </c>
    </row>
    <row r="43" spans="1:6" ht="17.100000000000001" customHeight="1" x14ac:dyDescent="0.25">
      <c r="A43" s="25" t="s">
        <v>59</v>
      </c>
      <c r="B43" s="19" t="s">
        <v>60</v>
      </c>
      <c r="C43" s="20" t="s">
        <v>16</v>
      </c>
      <c r="D43" s="21">
        <v>30</v>
      </c>
      <c r="E43" s="29">
        <v>0</v>
      </c>
      <c r="F43" s="22">
        <f t="shared" si="0"/>
        <v>0</v>
      </c>
    </row>
    <row r="44" spans="1:6" ht="17.100000000000001" customHeight="1" x14ac:dyDescent="0.25">
      <c r="A44" s="26" t="s">
        <v>86</v>
      </c>
      <c r="B44" s="8" t="s">
        <v>58</v>
      </c>
      <c r="C44" s="7" t="s">
        <v>19</v>
      </c>
      <c r="D44" s="9">
        <v>21</v>
      </c>
      <c r="E44" s="30">
        <v>0</v>
      </c>
      <c r="F44" s="22">
        <f t="shared" si="0"/>
        <v>0</v>
      </c>
    </row>
    <row r="45" spans="1:6" ht="17.100000000000001" customHeight="1" thickBot="1" x14ac:dyDescent="0.3">
      <c r="A45" s="26" t="s">
        <v>93</v>
      </c>
      <c r="B45" s="8" t="s">
        <v>94</v>
      </c>
      <c r="C45" s="7" t="s">
        <v>17</v>
      </c>
      <c r="D45" s="17">
        <v>1</v>
      </c>
      <c r="E45" s="31">
        <v>0</v>
      </c>
      <c r="F45" s="18">
        <f t="shared" si="0"/>
        <v>0</v>
      </c>
    </row>
    <row r="46" spans="1:6" s="27" customFormat="1" ht="24" customHeight="1" thickBot="1" x14ac:dyDescent="0.3">
      <c r="A46" s="33"/>
      <c r="B46" s="34"/>
      <c r="C46" s="33"/>
      <c r="D46" s="36" t="s">
        <v>103</v>
      </c>
      <c r="E46" s="37"/>
      <c r="F46" s="32">
        <f>SUM(F3:F45)</f>
        <v>0</v>
      </c>
    </row>
    <row r="47" spans="1:6" x14ac:dyDescent="0.25">
      <c r="A47" s="4"/>
      <c r="B47" s="4"/>
      <c r="C47" s="4"/>
      <c r="D47" s="4"/>
      <c r="E47" s="4"/>
      <c r="F47" s="4"/>
    </row>
    <row r="48" spans="1:6" x14ac:dyDescent="0.25">
      <c r="A48" s="4"/>
      <c r="B48" s="4"/>
      <c r="C48" s="4"/>
      <c r="D48" s="4"/>
      <c r="E48" s="4"/>
      <c r="F48" s="4"/>
    </row>
    <row r="49" spans="2:2" x14ac:dyDescent="0.25">
      <c r="B49" s="3"/>
    </row>
    <row r="50" spans="2:2" x14ac:dyDescent="0.25">
      <c r="B50" s="3"/>
    </row>
    <row r="51" spans="2:2" x14ac:dyDescent="0.25">
      <c r="B51" s="3"/>
    </row>
    <row r="52" spans="2:2" x14ac:dyDescent="0.25">
      <c r="B52" s="3"/>
    </row>
    <row r="53" spans="2:2" x14ac:dyDescent="0.25">
      <c r="B53" s="3"/>
    </row>
    <row r="54" spans="2:2" x14ac:dyDescent="0.25">
      <c r="B54" s="3"/>
    </row>
    <row r="55" spans="2:2" x14ac:dyDescent="0.25">
      <c r="B55" s="3"/>
    </row>
    <row r="56" spans="2:2" x14ac:dyDescent="0.25">
      <c r="B56" s="3"/>
    </row>
    <row r="57" spans="2:2" x14ac:dyDescent="0.25">
      <c r="B57" s="3"/>
    </row>
  </sheetData>
  <sheetProtection password="F760" sheet="1" objects="1" scenarios="1"/>
  <mergeCells count="2">
    <mergeCell ref="A1:B1"/>
    <mergeCell ref="D46:E46"/>
  </mergeCells>
  <pageMargins left="0.7" right="0.7" top="0.75" bottom="0.75" header="0.3" footer="0.3"/>
  <pageSetup scale="5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Engineer's Estimate</vt:lpstr>
      <vt:lpstr>Sheet3</vt:lpstr>
      <vt:lpstr>Sheet1</vt:lpstr>
      <vt:lpstr>'Engineer''s Estimate'!Print_Area</vt:lpstr>
    </vt:vector>
  </TitlesOfParts>
  <Company>URS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brandon_linville</dc:creator>
  <cp:lastModifiedBy>Joanne Jennings</cp:lastModifiedBy>
  <cp:lastPrinted>2013-04-15T12:18:30Z</cp:lastPrinted>
  <dcterms:created xsi:type="dcterms:W3CDTF">2011-03-08T15:46:23Z</dcterms:created>
  <dcterms:modified xsi:type="dcterms:W3CDTF">2013-05-01T13:43:39Z</dcterms:modified>
</cp:coreProperties>
</file>